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>
    <definedName name="_xlnm.Print_Area" localSheetId="1">'list 1'!$A$1:$F$35</definedName>
  </definedNames>
  <calcPr fullCalcOnLoad="1"/>
</workbook>
</file>

<file path=xl/sharedStrings.xml><?xml version="1.0" encoding="utf-8"?>
<sst xmlns="http://schemas.openxmlformats.org/spreadsheetml/2006/main" count="33" uniqueCount="28">
  <si>
    <t>RAZLIKA - VIŠAK / MANJAK</t>
  </si>
  <si>
    <t>PRIMICI OD FINANCIJSKE IMOVINE I ZADUŽIVANJA</t>
  </si>
  <si>
    <t>B. RAČUNA  FINANCIRANJA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</si>
  <si>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</si>
  <si>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</si>
  <si>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</si>
  <si>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</si>
  <si>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</si>
  <si>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</si>
  <si>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A. RAČUNA PRIHODA I RASHODA </t>
  </si>
  <si>
    <t>IZDACI ZA FINANCIJSKU IMOVINU I OTPLATE ZAJMOVA</t>
  </si>
  <si>
    <t>UKUPNI PRIHODI</t>
  </si>
  <si>
    <t>UKUPNI RASHODI</t>
  </si>
  <si>
    <t>I. OPĆI DIO</t>
  </si>
  <si>
    <t>Članak 1.</t>
  </si>
  <si>
    <t>PRIJENOS DEPOZITA IZ PRETHODNE GODINE</t>
  </si>
  <si>
    <t>Članak 2.</t>
  </si>
  <si>
    <t>PROJEKCIJA PRORAČUNA ZA 2020.</t>
  </si>
  <si>
    <t>PRIJENOS DEPOZITA U NAREDNU GODINU</t>
  </si>
  <si>
    <t>Državni proračun Republike Hrvatske za 2019. godinu (dalje u tekstu: Proračun) i projekcije za 2020. i  2021. godinu sastoji se od:</t>
  </si>
  <si>
    <t>IZVRŠENJE
2017.</t>
  </si>
  <si>
    <t>PLAN
2018.</t>
  </si>
  <si>
    <t>PROJEKCIJA PRORAČUNA ZA 2021.</t>
  </si>
  <si>
    <t>DRŽAVNI PRORAČUN REPUBLIKE  HRVATSKE</t>
  </si>
  <si>
    <t>ZA 2019. GODINU I  PROJEKCIJE ZA 2020. I 2021. GODINU</t>
  </si>
  <si>
    <t>PRORAČUN ZA 2019.</t>
  </si>
  <si>
    <t xml:space="preserve">Prihodi i rashodi te primici i izdaci po ekonomskoj klasifikaciji utvrđuju se u Računu prihoda i rashoda  i Računu financiranja u državnom proračunu </t>
  </si>
  <si>
    <t>za 2019. i projekcijama za 2020. i  2021. godinu, kako slijedi: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</si>
</sst>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63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name val="Geneva"/>
      <family val="0"/>
    </font>
    <font>
      <sz val="12"/>
      <name val="Arial"/>
      <family val="2"/>
    </font>
    <font>
      <sz val="11"/>
      <name val="Arial"/>
      <family val="2"/>
    </font>
    <font>
      <sz val="11"/>
      <name val="Geneva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6" borderId="0" applyNumberFormat="0" applyBorder="0" applyAlignment="0" applyProtection="0"/>
    <xf numFmtId="0" fontId="14" fillId="45" borderId="0" applyNumberFormat="0" applyBorder="0" applyAlignment="0" applyProtection="0"/>
    <xf numFmtId="0" fontId="16" fillId="36" borderId="0" applyNumberFormat="0" applyBorder="0" applyAlignment="0" applyProtection="0"/>
    <xf numFmtId="0" fontId="17" fillId="46" borderId="1" applyNumberFormat="0" applyAlignment="0" applyProtection="0"/>
    <xf numFmtId="0" fontId="18" fillId="37" borderId="2" applyNumberFormat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50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5" borderId="1" applyNumberFormat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2" fillId="57" borderId="6" applyNumberFormat="0" applyAlignment="0" applyProtection="0"/>
    <xf numFmtId="0" fontId="27" fillId="0" borderId="7" applyNumberFormat="0" applyFill="0" applyAlignment="0" applyProtection="0"/>
    <xf numFmtId="0" fontId="53" fillId="58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57" fillId="59" borderId="0" applyNumberFormat="0" applyBorder="0" applyAlignment="0" applyProtection="0"/>
    <xf numFmtId="0" fontId="0" fillId="44" borderId="11" applyNumberFormat="0" applyFont="0" applyAlignment="0" applyProtection="0"/>
    <xf numFmtId="0" fontId="0" fillId="0" borderId="0">
      <alignment/>
      <protection/>
    </xf>
    <xf numFmtId="0" fontId="29" fillId="46" borderId="12" applyNumberFormat="0" applyAlignment="0" applyProtection="0"/>
    <xf numFmtId="9" fontId="4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60" borderId="14" applyNumberFormat="0" applyAlignment="0" applyProtection="0"/>
    <xf numFmtId="4" fontId="31" fillId="61" borderId="15" applyNumberFormat="0" applyProtection="0">
      <alignment vertical="center"/>
    </xf>
    <xf numFmtId="4" fontId="32" fillId="61" borderId="15" applyNumberFormat="0" applyProtection="0">
      <alignment vertical="center"/>
    </xf>
    <xf numFmtId="4" fontId="31" fillId="61" borderId="15" applyNumberFormat="0" applyProtection="0">
      <alignment horizontal="left" vertical="center" indent="1"/>
    </xf>
    <xf numFmtId="0" fontId="31" fillId="61" borderId="15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2" fillId="7" borderId="15" applyNumberFormat="0" applyProtection="0">
      <alignment horizontal="right" vertical="center"/>
    </xf>
    <xf numFmtId="4" fontId="12" fillId="3" borderId="15" applyNumberFormat="0" applyProtection="0">
      <alignment horizontal="right" vertical="center"/>
    </xf>
    <xf numFmtId="4" fontId="12" fillId="62" borderId="15" applyNumberFormat="0" applyProtection="0">
      <alignment horizontal="right" vertical="center"/>
    </xf>
    <xf numFmtId="4" fontId="12" fillId="63" borderId="15" applyNumberFormat="0" applyProtection="0">
      <alignment horizontal="right" vertical="center"/>
    </xf>
    <xf numFmtId="4" fontId="12" fillId="64" borderId="15" applyNumberFormat="0" applyProtection="0">
      <alignment horizontal="right" vertical="center"/>
    </xf>
    <xf numFmtId="4" fontId="12" fillId="65" borderId="15" applyNumberFormat="0" applyProtection="0">
      <alignment horizontal="right" vertical="center"/>
    </xf>
    <xf numFmtId="4" fontId="12" fillId="15" borderId="15" applyNumberFormat="0" applyProtection="0">
      <alignment horizontal="right" vertical="center"/>
    </xf>
    <xf numFmtId="4" fontId="12" fillId="66" borderId="15" applyNumberFormat="0" applyProtection="0">
      <alignment horizontal="right" vertical="center"/>
    </xf>
    <xf numFmtId="4" fontId="12" fillId="67" borderId="15" applyNumberFormat="0" applyProtection="0">
      <alignment horizontal="right" vertical="center"/>
    </xf>
    <xf numFmtId="4" fontId="31" fillId="68" borderId="16" applyNumberFormat="0" applyProtection="0">
      <alignment horizontal="left" vertical="center" indent="1"/>
    </xf>
    <xf numFmtId="4" fontId="12" fillId="69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2" fillId="2" borderId="15" applyNumberFormat="0" applyProtection="0">
      <alignment horizontal="right" vertical="center"/>
    </xf>
    <xf numFmtId="4" fontId="12" fillId="69" borderId="0" applyNumberFormat="0" applyProtection="0">
      <alignment horizontal="left" vertical="center" indent="1"/>
    </xf>
    <xf numFmtId="4" fontId="12" fillId="2" borderId="0" applyNumberFormat="0" applyProtection="0">
      <alignment horizontal="left" vertical="center" indent="1"/>
    </xf>
    <xf numFmtId="0" fontId="0" fillId="14" borderId="15" applyNumberFormat="0" applyProtection="0">
      <alignment horizontal="left" vertical="center" indent="1"/>
    </xf>
    <xf numFmtId="0" fontId="0" fillId="14" borderId="15" applyNumberFormat="0" applyProtection="0">
      <alignment horizontal="left" vertical="top" indent="1"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top" indent="1"/>
    </xf>
    <xf numFmtId="0" fontId="0" fillId="6" borderId="15" applyNumberFormat="0" applyProtection="0">
      <alignment horizontal="left" vertical="center" indent="1"/>
    </xf>
    <xf numFmtId="0" fontId="0" fillId="6" borderId="15" applyNumberFormat="0" applyProtection="0">
      <alignment horizontal="left" vertical="top" indent="1"/>
    </xf>
    <xf numFmtId="0" fontId="0" fillId="69" borderId="15" applyNumberFormat="0" applyProtection="0">
      <alignment horizontal="left" vertical="center" indent="1"/>
    </xf>
    <xf numFmtId="0" fontId="0" fillId="69" borderId="15" applyNumberFormat="0" applyProtection="0">
      <alignment horizontal="left" vertical="top" indent="1"/>
    </xf>
    <xf numFmtId="0" fontId="0" fillId="5" borderId="17" applyNumberFormat="0">
      <alignment/>
      <protection locked="0"/>
    </xf>
    <xf numFmtId="4" fontId="12" fillId="4" borderId="15" applyNumberFormat="0" applyProtection="0">
      <alignment vertical="center"/>
    </xf>
    <xf numFmtId="4" fontId="34" fillId="4" borderId="15" applyNumberFormat="0" applyProtection="0">
      <alignment vertical="center"/>
    </xf>
    <xf numFmtId="4" fontId="12" fillId="4" borderId="15" applyNumberFormat="0" applyProtection="0">
      <alignment horizontal="left" vertical="center" indent="1"/>
    </xf>
    <xf numFmtId="0" fontId="12" fillId="4" borderId="15" applyNumberFormat="0" applyProtection="0">
      <alignment horizontal="left" vertical="top" indent="1"/>
    </xf>
    <xf numFmtId="4" fontId="12" fillId="69" borderId="15" applyNumberFormat="0" applyProtection="0">
      <alignment horizontal="right" vertical="center"/>
    </xf>
    <xf numFmtId="4" fontId="34" fillId="69" borderId="15" applyNumberFormat="0" applyProtection="0">
      <alignment horizontal="right" vertical="center"/>
    </xf>
    <xf numFmtId="4" fontId="12" fillId="2" borderId="15" applyNumberFormat="0" applyProtection="0">
      <alignment horizontal="left" vertical="center" indent="1"/>
    </xf>
    <xf numFmtId="0" fontId="12" fillId="2" borderId="15" applyNumberFormat="0" applyProtection="0">
      <alignment horizontal="left" vertical="top" indent="1"/>
    </xf>
    <xf numFmtId="4" fontId="35" fillId="70" borderId="0" applyNumberFormat="0" applyProtection="0">
      <alignment horizontal="left" vertical="center" indent="1"/>
    </xf>
    <xf numFmtId="4" fontId="36" fillId="69" borderId="15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1" fillId="0" borderId="19" applyNumberFormat="0" applyFill="0" applyAlignment="0" applyProtection="0"/>
    <xf numFmtId="0" fontId="62" fillId="71" borderId="6" applyNumberFormat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0" fontId="4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justify" vertical="center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justify" vertical="center"/>
    </xf>
    <xf numFmtId="0" fontId="43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17" xfId="0" applyFont="1" applyFill="1" applyBorder="1" applyAlignment="1">
      <alignment horizontal="left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6" fillId="0" borderId="17" xfId="0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4" fontId="7" fillId="72" borderId="0" xfId="0" applyNumberFormat="1" applyFont="1" applyFill="1" applyBorder="1" applyAlignment="1">
      <alignment horizontal="left" vertical="center"/>
    </xf>
    <xf numFmtId="0" fontId="10" fillId="72" borderId="0" xfId="0" applyFont="1" applyFill="1" applyAlignment="1">
      <alignment vertical="center"/>
    </xf>
    <xf numFmtId="0" fontId="6" fillId="72" borderId="17" xfId="0" applyFont="1" applyFill="1" applyBorder="1" applyAlignment="1">
      <alignment horizontal="justify" vertical="center"/>
    </xf>
    <xf numFmtId="0" fontId="6" fillId="72" borderId="17" xfId="0" applyFont="1" applyFill="1" applyBorder="1" applyAlignment="1">
      <alignment horizontal="left" vertical="center" wrapText="1"/>
    </xf>
    <xf numFmtId="3" fontId="6" fillId="72" borderId="20" xfId="0" applyNumberFormat="1" applyFont="1" applyFill="1" applyBorder="1" applyAlignment="1">
      <alignment horizontal="right" vertical="center"/>
    </xf>
    <xf numFmtId="0" fontId="6" fillId="72" borderId="22" xfId="0" applyFont="1" applyFill="1" applyBorder="1" applyAlignment="1">
      <alignment horizontal="left" vertical="center" wrapText="1"/>
    </xf>
    <xf numFmtId="3" fontId="6" fillId="72" borderId="23" xfId="0" applyNumberFormat="1" applyFont="1" applyFill="1" applyBorder="1" applyAlignment="1">
      <alignment horizontal="right" vertical="center"/>
    </xf>
    <xf numFmtId="3" fontId="6" fillId="72" borderId="17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72" borderId="0" xfId="0" applyNumberFormat="1" applyFont="1" applyFill="1" applyBorder="1" applyAlignment="1">
      <alignment horizontal="center" vertical="center"/>
    </xf>
  </cellXfs>
  <cellStyles count="1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Followed Hyperlink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Isticanje1" xfId="94"/>
    <cellStyle name="Isticanje2" xfId="95"/>
    <cellStyle name="Isticanje3" xfId="96"/>
    <cellStyle name="Isticanje4" xfId="97"/>
    <cellStyle name="Isticanje5" xfId="98"/>
    <cellStyle name="Isticanje6" xfId="99"/>
    <cellStyle name="Izračun" xfId="100"/>
    <cellStyle name="Linked Cell" xfId="101"/>
    <cellStyle name="Loše" xfId="102"/>
    <cellStyle name="Naslov 1" xfId="103"/>
    <cellStyle name="Naslov 2" xfId="104"/>
    <cellStyle name="Naslov 3" xfId="105"/>
    <cellStyle name="Naslov 4" xfId="106"/>
    <cellStyle name="Neutral" xfId="107"/>
    <cellStyle name="Neutralno" xfId="108"/>
    <cellStyle name="Note" xfId="109"/>
    <cellStyle name="Obično_PRIHODI 04. -07." xfId="110"/>
    <cellStyle name="Output" xfId="111"/>
    <cellStyle name="Percent" xfId="112"/>
    <cellStyle name="Povezana ćelija" xfId="113"/>
    <cellStyle name="Provjera ćelije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kst objašnjenja" xfId="155"/>
    <cellStyle name="Title" xfId="156"/>
    <cellStyle name="Total" xfId="157"/>
    <cellStyle name="Ukupni zbroj" xfId="158"/>
    <cellStyle name="Unos" xfId="159"/>
    <cellStyle name="Warning Text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PageLayoutView="0" workbookViewId="0" topLeftCell="A1">
      <selection activeCell="H18" sqref="H18"/>
    </sheetView>
  </sheetViews>
  <sheetFormatPr defaultColWidth="10.7109375" defaultRowHeight="15" customHeight="1"/>
  <cols>
    <col min="1" max="1" width="44.421875" style="41" customWidth="1"/>
    <col min="2" max="3" width="20.57421875" style="26" customWidth="1"/>
    <col min="4" max="4" width="20.00390625" style="17" customWidth="1"/>
    <col min="5" max="5" width="19.57421875" style="17" customWidth="1"/>
    <col min="6" max="6" width="19.28125" style="17" customWidth="1"/>
    <col min="7" max="7" width="17.421875" style="17" customWidth="1"/>
    <col min="8" max="9" width="16.7109375" style="9" bestFit="1" customWidth="1"/>
    <col min="10" max="10" width="4.57421875" style="9" bestFit="1" customWidth="1"/>
    <col min="11" max="11" width="16.7109375" style="9" bestFit="1" customWidth="1"/>
    <col min="12" max="12" width="5.00390625" style="9" bestFit="1" customWidth="1"/>
    <col min="13" max="13" width="16.7109375" style="9" bestFit="1" customWidth="1"/>
    <col min="14" max="14" width="4.57421875" style="9" bestFit="1" customWidth="1"/>
    <col min="15" max="15" width="16.00390625" style="9" bestFit="1" customWidth="1"/>
    <col min="16" max="28" width="10.7109375" style="9" customWidth="1"/>
    <col min="29" max="16384" width="10.7109375" style="17" customWidth="1"/>
  </cols>
  <sheetData>
    <row r="1" spans="1:28" s="10" customFormat="1" ht="21" customHeight="1">
      <c r="A1" s="2" t="s">
        <v>23</v>
      </c>
      <c r="B1" s="2"/>
      <c r="C1" s="2"/>
      <c r="D1" s="2"/>
      <c r="E1" s="2"/>
      <c r="F1" s="2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8" customFormat="1" ht="21" customHeight="1">
      <c r="A2" s="2" t="s">
        <v>24</v>
      </c>
      <c r="B2" s="2"/>
      <c r="C2" s="2"/>
      <c r="D2" s="2"/>
      <c r="E2" s="2"/>
      <c r="F2" s="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4" customFormat="1" ht="14.25" customHeight="1">
      <c r="A3" s="11"/>
      <c r="B3" s="12"/>
      <c r="C3" s="12"/>
      <c r="D3" s="13"/>
      <c r="E3" s="13"/>
      <c r="F3" s="1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s="15" customFormat="1" ht="15" customHeight="1">
      <c r="A4" s="1" t="s">
        <v>13</v>
      </c>
      <c r="B4" s="1"/>
      <c r="C4" s="1"/>
      <c r="D4" s="1"/>
      <c r="E4" s="1"/>
      <c r="F4" s="1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s="15" customFormat="1" ht="9" customHeight="1">
      <c r="A5" s="16"/>
      <c r="B5" s="17"/>
      <c r="C5" s="17"/>
      <c r="D5" s="17"/>
      <c r="E5" s="17"/>
      <c r="F5" s="1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s="19" customFormat="1" ht="21" customHeight="1">
      <c r="A6" s="1" t="s">
        <v>14</v>
      </c>
      <c r="B6" s="1"/>
      <c r="C6" s="1"/>
      <c r="D6" s="1"/>
      <c r="E6" s="1"/>
      <c r="F6" s="1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5" customFormat="1" ht="12" customHeight="1">
      <c r="A7" s="16"/>
      <c r="B7" s="20"/>
      <c r="C7" s="20"/>
      <c r="D7" s="17"/>
      <c r="E7" s="17"/>
      <c r="F7" s="17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6" s="16" customFormat="1" ht="21" customHeight="1">
      <c r="A8" s="3" t="s">
        <v>19</v>
      </c>
      <c r="B8" s="3"/>
      <c r="C8" s="3"/>
      <c r="D8" s="3"/>
      <c r="E8" s="3"/>
      <c r="F8" s="3"/>
    </row>
    <row r="9" spans="1:28" s="23" customFormat="1" ht="6" customHeight="1">
      <c r="A9" s="21"/>
      <c r="B9" s="22"/>
      <c r="C9" s="22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1:28" s="27" customFormat="1" ht="15" customHeight="1">
      <c r="A10" s="25"/>
      <c r="B10" s="26"/>
      <c r="C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27" customFormat="1" ht="18" customHeight="1">
      <c r="A11" s="58" t="s">
        <v>9</v>
      </c>
      <c r="B11" s="58"/>
      <c r="C11" s="58"/>
      <c r="D11" s="58"/>
      <c r="E11" s="58"/>
      <c r="F11" s="5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27" customFormat="1" ht="6.75" customHeight="1">
      <c r="A12" s="17"/>
      <c r="B12" s="28"/>
      <c r="C12" s="2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33" customFormat="1" ht="42.75">
      <c r="A13" s="29"/>
      <c r="B13" s="30" t="s">
        <v>20</v>
      </c>
      <c r="C13" s="30" t="s">
        <v>21</v>
      </c>
      <c r="D13" s="30" t="s">
        <v>25</v>
      </c>
      <c r="E13" s="30" t="s">
        <v>17</v>
      </c>
      <c r="F13" s="30" t="s">
        <v>22</v>
      </c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s="13" customFormat="1" ht="18" customHeight="1">
      <c r="A14" s="34" t="s">
        <v>5</v>
      </c>
      <c r="B14" s="6">
        <v>122060097020</v>
      </c>
      <c r="C14" s="6">
        <v>128230583232</v>
      </c>
      <c r="D14" s="6">
        <v>135299732107</v>
      </c>
      <c r="E14" s="6">
        <v>137833450615</v>
      </c>
      <c r="F14" s="6">
        <v>140021684990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35"/>
      <c r="Z14" s="35"/>
      <c r="AA14" s="35"/>
      <c r="AB14" s="35"/>
    </row>
    <row r="15" spans="1:28" s="13" customFormat="1" ht="28.5">
      <c r="A15" s="34" t="s">
        <v>6</v>
      </c>
      <c r="B15" s="6">
        <v>646924697</v>
      </c>
      <c r="C15" s="6">
        <v>799540868</v>
      </c>
      <c r="D15" s="6">
        <v>780496889</v>
      </c>
      <c r="E15" s="6">
        <v>686608237</v>
      </c>
      <c r="F15" s="6">
        <v>671618123</v>
      </c>
      <c r="G15" s="36"/>
      <c r="H15" s="49"/>
      <c r="I15" s="49"/>
      <c r="J15" s="49"/>
      <c r="K15" s="49"/>
      <c r="L15" s="49"/>
      <c r="M15" s="49"/>
      <c r="N15" s="49"/>
      <c r="O15" s="49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28" s="13" customFormat="1" ht="15">
      <c r="A16" s="34" t="s">
        <v>11</v>
      </c>
      <c r="B16" s="6">
        <f>+B14+B15</f>
        <v>122707021717</v>
      </c>
      <c r="C16" s="6">
        <f>+C14+C15</f>
        <v>129030124100</v>
      </c>
      <c r="D16" s="6">
        <f>+D14+D15</f>
        <v>136080228996</v>
      </c>
      <c r="E16" s="6">
        <f>+E14+E15</f>
        <v>138520058852</v>
      </c>
      <c r="F16" s="6">
        <f>+F14+F15</f>
        <v>140693303113</v>
      </c>
      <c r="G16" s="36"/>
      <c r="H16" s="48"/>
      <c r="I16" s="48"/>
      <c r="J16" s="48"/>
      <c r="K16" s="48"/>
      <c r="L16" s="48"/>
      <c r="M16" s="48"/>
      <c r="N16" s="48"/>
      <c r="O16" s="4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13" customFormat="1" ht="18" customHeight="1">
      <c r="A17" s="34" t="s">
        <v>7</v>
      </c>
      <c r="B17" s="6">
        <v>122313420466.79</v>
      </c>
      <c r="C17" s="6">
        <v>129288311696</v>
      </c>
      <c r="D17" s="6">
        <v>134888367638</v>
      </c>
      <c r="E17" s="6">
        <v>136179269797</v>
      </c>
      <c r="F17" s="6">
        <v>137145712755</v>
      </c>
      <c r="G17" s="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13" customFormat="1" ht="28.5">
      <c r="A18" s="34" t="s">
        <v>8</v>
      </c>
      <c r="B18" s="6">
        <v>2685605090.71</v>
      </c>
      <c r="C18" s="6">
        <v>4060497403</v>
      </c>
      <c r="D18" s="6">
        <v>5380136512</v>
      </c>
      <c r="E18" s="6">
        <v>4834817161</v>
      </c>
      <c r="F18" s="6">
        <v>4354526613</v>
      </c>
      <c r="G18" s="5"/>
      <c r="H18" s="48"/>
      <c r="I18" s="48"/>
      <c r="J18" s="48"/>
      <c r="K18" s="48"/>
      <c r="L18" s="48"/>
      <c r="M18" s="48"/>
      <c r="N18" s="48"/>
      <c r="O18" s="48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</row>
    <row r="19" spans="1:28" s="13" customFormat="1" ht="15">
      <c r="A19" s="34" t="s">
        <v>12</v>
      </c>
      <c r="B19" s="6">
        <f>+B17+B18</f>
        <v>124999025557.5</v>
      </c>
      <c r="C19" s="6">
        <f>+C17+C18</f>
        <v>133348809099</v>
      </c>
      <c r="D19" s="6">
        <f>+D17+D18</f>
        <v>140268504150</v>
      </c>
      <c r="E19" s="6">
        <f>+E17+E18</f>
        <v>141014086958</v>
      </c>
      <c r="F19" s="6">
        <f>+F17+F18</f>
        <v>141500239368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5"/>
      <c r="V19" s="35"/>
      <c r="W19" s="35"/>
      <c r="X19" s="35"/>
      <c r="Y19" s="35"/>
      <c r="Z19" s="35"/>
      <c r="AA19" s="35"/>
      <c r="AB19" s="35"/>
    </row>
    <row r="20" spans="1:28" s="13" customFormat="1" ht="18" customHeight="1">
      <c r="A20" s="37" t="s">
        <v>0</v>
      </c>
      <c r="B20" s="7">
        <f>+B16-B19</f>
        <v>-2292003840.5</v>
      </c>
      <c r="C20" s="7">
        <f>+C16-C19</f>
        <v>-4318684999</v>
      </c>
      <c r="D20" s="7">
        <f>+D16-D19</f>
        <v>-4188275154</v>
      </c>
      <c r="E20" s="7">
        <f>+E16-E19</f>
        <v>-2494028106</v>
      </c>
      <c r="F20" s="7">
        <f>+F16-F19</f>
        <v>-806936255</v>
      </c>
      <c r="G20" s="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15" customFormat="1" ht="14.25" customHeight="1">
      <c r="A21" s="38"/>
      <c r="B21" s="40"/>
      <c r="C21" s="40"/>
      <c r="D21" s="40"/>
      <c r="E21" s="40"/>
      <c r="F21" s="40"/>
      <c r="G21" s="40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s="15" customFormat="1" ht="18.75" customHeight="1">
      <c r="A22" s="59" t="s">
        <v>2</v>
      </c>
      <c r="B22" s="59"/>
      <c r="C22" s="59"/>
      <c r="D22" s="59"/>
      <c r="E22" s="59"/>
      <c r="F22" s="59"/>
      <c r="G22" s="4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s="15" customFormat="1" ht="6.75" customHeight="1">
      <c r="A23" s="50"/>
      <c r="B23" s="51"/>
      <c r="C23" s="51"/>
      <c r="D23" s="51"/>
      <c r="E23" s="51"/>
      <c r="F23" s="51"/>
      <c r="G23" s="3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s="33" customFormat="1" ht="42.75">
      <c r="A24" s="52"/>
      <c r="B24" s="30" t="s">
        <v>20</v>
      </c>
      <c r="C24" s="30" t="s">
        <v>21</v>
      </c>
      <c r="D24" s="30" t="s">
        <v>25</v>
      </c>
      <c r="E24" s="30" t="s">
        <v>17</v>
      </c>
      <c r="F24" s="30" t="s">
        <v>22</v>
      </c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33" customFormat="1" ht="28.5">
      <c r="A25" s="53" t="s">
        <v>1</v>
      </c>
      <c r="B25" s="54">
        <v>42671809033.93</v>
      </c>
      <c r="C25" s="54">
        <v>23685377863.2</v>
      </c>
      <c r="D25" s="54">
        <v>31302587548</v>
      </c>
      <c r="E25" s="54">
        <v>27432045852</v>
      </c>
      <c r="F25" s="54">
        <v>22335279233</v>
      </c>
      <c r="G25" s="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s="33" customFormat="1" ht="28.5">
      <c r="A26" s="53" t="s">
        <v>10</v>
      </c>
      <c r="B26" s="54">
        <v>38926925068</v>
      </c>
      <c r="C26" s="54">
        <v>19366692864</v>
      </c>
      <c r="D26" s="54">
        <v>27685637217</v>
      </c>
      <c r="E26" s="54">
        <v>25319228208</v>
      </c>
      <c r="F26" s="54">
        <v>21769703475</v>
      </c>
      <c r="G26" s="5"/>
      <c r="H26" s="48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33" customFormat="1" ht="28.5">
      <c r="A27" s="53" t="s">
        <v>15</v>
      </c>
      <c r="B27" s="54">
        <v>2365151361</v>
      </c>
      <c r="C27" s="54">
        <v>2246890743</v>
      </c>
      <c r="D27" s="54">
        <v>3099363497</v>
      </c>
      <c r="E27" s="54">
        <v>2528038674</v>
      </c>
      <c r="F27" s="54">
        <v>2146828212</v>
      </c>
      <c r="G27" s="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</row>
    <row r="28" spans="1:28" s="33" customFormat="1" ht="28.5">
      <c r="A28" s="53" t="s">
        <v>18</v>
      </c>
      <c r="B28" s="54">
        <v>-3818031486</v>
      </c>
      <c r="C28" s="54">
        <v>-2246890743</v>
      </c>
      <c r="D28" s="54">
        <v>-2528038674</v>
      </c>
      <c r="E28" s="54">
        <v>-2146828212</v>
      </c>
      <c r="F28" s="54">
        <v>-1905467715</v>
      </c>
      <c r="G28" s="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13" customFormat="1" ht="18" customHeight="1">
      <c r="A29" s="55" t="s">
        <v>3</v>
      </c>
      <c r="B29" s="56">
        <f>+B25-B26+B27+B28</f>
        <v>2292003840.9300003</v>
      </c>
      <c r="C29" s="56">
        <f>+C25-C26+C27+C28</f>
        <v>4318684999.200001</v>
      </c>
      <c r="D29" s="56">
        <f>+D25-D26+D27+D28</f>
        <v>4188275154</v>
      </c>
      <c r="E29" s="56">
        <f>+E25-E26+E27+E28</f>
        <v>2494028106</v>
      </c>
      <c r="F29" s="56">
        <f>+F25-F26+F27+F28</f>
        <v>806936255</v>
      </c>
      <c r="G29" s="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33" customFormat="1" ht="28.5">
      <c r="A30" s="53" t="s">
        <v>4</v>
      </c>
      <c r="B30" s="57">
        <f>+B20+B29</f>
        <v>0.43000030517578125</v>
      </c>
      <c r="C30" s="57">
        <f>+C20+C29</f>
        <v>0.20000076293945312</v>
      </c>
      <c r="D30" s="57">
        <f>+D20+D29</f>
        <v>0</v>
      </c>
      <c r="E30" s="57">
        <f>+E20+E29</f>
        <v>0</v>
      </c>
      <c r="F30" s="57">
        <f>+F20+F29</f>
        <v>0</v>
      </c>
      <c r="G30" s="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ht="15.75" customHeight="1"/>
    <row r="32" spans="1:28" s="19" customFormat="1" ht="18.75" customHeight="1">
      <c r="A32" s="1" t="s">
        <v>16</v>
      </c>
      <c r="B32" s="1"/>
      <c r="C32" s="1"/>
      <c r="D32" s="1"/>
      <c r="E32" s="1"/>
      <c r="F32" s="1"/>
      <c r="G32" s="4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</row>
    <row r="33" spans="1:28" s="15" customFormat="1" ht="9" customHeight="1">
      <c r="A33" s="16"/>
      <c r="B33" s="21"/>
      <c r="C33" s="21"/>
      <c r="D33" s="43"/>
      <c r="E33" s="43"/>
      <c r="F33" s="43"/>
      <c r="G33" s="4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45" customFormat="1" ht="18.75" customHeight="1">
      <c r="A34" s="4" t="s">
        <v>26</v>
      </c>
      <c r="B34" s="4"/>
      <c r="C34" s="4"/>
      <c r="D34" s="4"/>
      <c r="E34" s="4"/>
      <c r="F34" s="4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s="16" customFormat="1" ht="18.75" customHeight="1">
      <c r="A35" s="4" t="s">
        <v>27</v>
      </c>
      <c r="B35" s="4"/>
      <c r="C35" s="4"/>
      <c r="D35" s="4"/>
      <c r="E35" s="4"/>
      <c r="F35" s="4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="9" customFormat="1" ht="15" customHeight="1"/>
    <row r="37" s="9" customFormat="1" ht="15" customHeight="1">
      <c r="D37" s="47"/>
    </row>
    <row r="38" s="9" customFormat="1" ht="17.2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</sheetData>
  <sheetProtection/>
  <mergeCells count="10">
    <mergeCell ref="A35:F35"/>
    <mergeCell ref="A8:F8"/>
    <mergeCell ref="A1:F1"/>
    <mergeCell ref="A2:F2"/>
    <mergeCell ref="A4:F4"/>
    <mergeCell ref="A6:F6"/>
    <mergeCell ref="A32:F32"/>
    <mergeCell ref="A34:F34"/>
    <mergeCell ref="A11:F11"/>
    <mergeCell ref="A22:F22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landscape" scale="77" r:id="rId1"/>
  <headerFooter alignWithMargins="0">
    <oddHeader>&amp;C&amp;"Times"&amp;9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Katarina Brozić Puček</cp:lastModifiedBy>
  <cp:lastPrinted>2018-12-09T22:35:44Z</cp:lastPrinted>
  <dcterms:created xsi:type="dcterms:W3CDTF">2000-10-16T15:22:01Z</dcterms:created>
  <dcterms:modified xsi:type="dcterms:W3CDTF">2018-12-09T22:40:07Z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 Opći dio - prva stranica.xls</vt:lpwstr>
  </property>
</Properties>
</file>